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300"/>
  </bookViews>
  <sheets>
    <sheet name="拟聘用人员名单" sheetId="1" r:id="rId1"/>
  </sheets>
  <definedNames>
    <definedName name="_xlnm._FilterDatabase" localSheetId="0" hidden="1">拟聘用人员名单!$A$2:$Q$23</definedName>
  </definedNames>
  <calcPr calcId="144525"/>
</workbook>
</file>

<file path=xl/sharedStrings.xml><?xml version="1.0" encoding="utf-8"?>
<sst xmlns="http://schemas.openxmlformats.org/spreadsheetml/2006/main" count="237" uniqueCount="130">
  <si>
    <t>2022年江苏省药品监督管理局审评中心公开招聘编外工作人员拟聘用人员（第一批）名单</t>
  </si>
  <si>
    <t>序号</t>
  </si>
  <si>
    <t>报考单位</t>
  </si>
  <si>
    <t>报考岗位名称</t>
  </si>
  <si>
    <t>招聘人数</t>
  </si>
  <si>
    <t>拟聘人员姓名</t>
  </si>
  <si>
    <t>学历</t>
  </si>
  <si>
    <t>所学专业</t>
  </si>
  <si>
    <t>毕业院校</t>
  </si>
  <si>
    <t>聘用前工作单位</t>
  </si>
  <si>
    <t>笔试考试成绩</t>
  </si>
  <si>
    <t>本招聘岗位内排名</t>
  </si>
  <si>
    <t>技能测试成绩</t>
  </si>
  <si>
    <t>面试考试成绩</t>
  </si>
  <si>
    <t>总成绩</t>
  </si>
  <si>
    <t>其他条件匹配情况</t>
  </si>
  <si>
    <t>其他要说明的情况</t>
  </si>
  <si>
    <t>1</t>
  </si>
  <si>
    <t>江苏省药品监督管理局审评中心</t>
  </si>
  <si>
    <t>药品审评员（1）</t>
  </si>
  <si>
    <t>2</t>
  </si>
  <si>
    <t>陈栋</t>
  </si>
  <si>
    <t xml:space="preserve">硕士研究生 </t>
  </si>
  <si>
    <t>制药工程</t>
  </si>
  <si>
    <t>南京工业大学</t>
  </si>
  <si>
    <t>/</t>
  </si>
  <si>
    <t>匹配</t>
  </si>
  <si>
    <t>总成绩排名第2、3、4、5名放弃，第6名递补中</t>
  </si>
  <si>
    <t>药品审评员（2）</t>
  </si>
  <si>
    <t>吴宣</t>
  </si>
  <si>
    <t>生物学</t>
  </si>
  <si>
    <t>江苏师范大学</t>
  </si>
  <si>
    <t>3</t>
  </si>
  <si>
    <t>籍蓉蓉</t>
  </si>
  <si>
    <t>安徽师范大学</t>
  </si>
  <si>
    <t>4</t>
  </si>
  <si>
    <t>医疗器械审评员（1）</t>
  </si>
  <si>
    <t>杜明会</t>
  </si>
  <si>
    <t>细胞生物学</t>
  </si>
  <si>
    <t>南京林业大学</t>
  </si>
  <si>
    <t>江苏点米谋士企业管理服务有限公司</t>
  </si>
  <si>
    <t>总成绩排名第1名放弃，递补第3名</t>
  </si>
  <si>
    <t>5</t>
  </si>
  <si>
    <t>夏庭庭</t>
  </si>
  <si>
    <t>生物化学与分子生物学</t>
  </si>
  <si>
    <t>南京大学</t>
  </si>
  <si>
    <t>五矿财富投资管理有限公司（辞职）</t>
  </si>
  <si>
    <t>6</t>
  </si>
  <si>
    <t>医疗器械审评员（2）</t>
  </si>
  <si>
    <t>张清晖</t>
  </si>
  <si>
    <t>材料加工工程</t>
  </si>
  <si>
    <t>东华大学</t>
  </si>
  <si>
    <t>7</t>
  </si>
  <si>
    <t>医疗器械审评员（3）</t>
  </si>
  <si>
    <t>陆定一</t>
  </si>
  <si>
    <t>本科</t>
  </si>
  <si>
    <t>医学检验技术</t>
  </si>
  <si>
    <t>江苏大学京江学院</t>
  </si>
  <si>
    <t>8</t>
  </si>
  <si>
    <t>舒琪</t>
  </si>
  <si>
    <t>南京医科大学康达学院</t>
  </si>
  <si>
    <t>9</t>
  </si>
  <si>
    <t>医疗器械审评员（4）</t>
  </si>
  <si>
    <t>肖芳芳</t>
  </si>
  <si>
    <t>药物化学</t>
  </si>
  <si>
    <t>中国药科大学</t>
  </si>
  <si>
    <t>江苏原创药物研发有限公司南京分公司</t>
  </si>
  <si>
    <t>10</t>
  </si>
  <si>
    <t>医疗器械审评员（5）</t>
  </si>
  <si>
    <t>杨超</t>
  </si>
  <si>
    <t>光学工程</t>
  </si>
  <si>
    <t>中国科学院大学</t>
  </si>
  <si>
    <t>南京溯远基因科技有限公司</t>
  </si>
  <si>
    <t>总成绩排名第3名、第4名放弃，递补第5名</t>
  </si>
  <si>
    <t>11</t>
  </si>
  <si>
    <t>周青云</t>
  </si>
  <si>
    <t>控制工程</t>
  </si>
  <si>
    <t>南京理工大学</t>
  </si>
  <si>
    <t>上海歌柠科技有限公司（辞职）</t>
  </si>
  <si>
    <t>12</t>
  </si>
  <si>
    <t>张志巧</t>
  </si>
  <si>
    <t>仪器科学与技术</t>
  </si>
  <si>
    <t>江苏大学</t>
  </si>
  <si>
    <t xml:space="preserve"> </t>
  </si>
  <si>
    <t>13</t>
  </si>
  <si>
    <t>化妆品审评员</t>
  </si>
  <si>
    <t>陈馨柔</t>
  </si>
  <si>
    <t>药学</t>
  </si>
  <si>
    <t>浙江工业大学</t>
  </si>
  <si>
    <t>政协江宁开发区工委</t>
  </si>
  <si>
    <t>总成绩排名第1名放弃，第5名递补中</t>
  </si>
  <si>
    <t>14</t>
  </si>
  <si>
    <t>张晶晶</t>
  </si>
  <si>
    <t>扬子江药业集团南京海陵药业有限公司</t>
  </si>
  <si>
    <t>15</t>
  </si>
  <si>
    <t>任莹莹</t>
  </si>
  <si>
    <t>药理学</t>
  </si>
  <si>
    <t>南京市浦口区市场监督管理局桥林分局</t>
  </si>
  <si>
    <t>16</t>
  </si>
  <si>
    <t>质量管理员（1）</t>
  </si>
  <si>
    <t>范晓阳</t>
  </si>
  <si>
    <t>生物工程</t>
  </si>
  <si>
    <t>中国海洋大学</t>
  </si>
  <si>
    <t>南京市捷恩凯信息技术有限公司</t>
  </si>
  <si>
    <t>17</t>
  </si>
  <si>
    <t>耿灵灵</t>
  </si>
  <si>
    <t>南京农业大学</t>
  </si>
  <si>
    <t>南京振旭生物科技有限公司</t>
  </si>
  <si>
    <t>18</t>
  </si>
  <si>
    <t>质量管理员（2）</t>
  </si>
  <si>
    <t>钱抒婷</t>
  </si>
  <si>
    <t>控制理论与控制工程</t>
  </si>
  <si>
    <t>南京欧珀软件科技有限公司</t>
  </si>
  <si>
    <t>19</t>
  </si>
  <si>
    <t>文秘宣传</t>
  </si>
  <si>
    <t>刘晓华</t>
  </si>
  <si>
    <t>马克思主义法学</t>
  </si>
  <si>
    <t>温州大学</t>
  </si>
  <si>
    <t>江苏领航服务外包有限公司</t>
  </si>
  <si>
    <t>20</t>
  </si>
  <si>
    <t>王红云</t>
  </si>
  <si>
    <t>语言学及应用语言学</t>
  </si>
  <si>
    <t>云南民族大学</t>
  </si>
  <si>
    <t>苏果超市有限公司（辞职）</t>
  </si>
  <si>
    <t>21</t>
  </si>
  <si>
    <t>人事党务</t>
  </si>
  <si>
    <t>樊怡敏</t>
  </si>
  <si>
    <t>行政管理</t>
  </si>
  <si>
    <t>中国共产党重庆市委员会党校</t>
  </si>
  <si>
    <t>润嘉物业管理（北京）有限公司南京分公司（辞职）</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</si>
</sst>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25">
    <font>
      <sz val="12"/>
      <name val="宋体"/>
      <charset val="134"/>
    </font>
    <font>
      <b/>
      <sz val="12"/>
      <name val="宋体"/>
      <charset val="134"/>
    </font>
    <font>
      <sz val="9"/>
      <name val="宋体"/>
      <charset val="134"/>
    </font>
    <font>
      <b/>
      <sz val="22"/>
      <name val="宋体"/>
      <charset val="134"/>
    </font>
    <font>
      <sz val="12"/>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tint="-0.249977111117893"/>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5" fillId="0" borderId="0" applyFont="0" applyFill="0" applyBorder="0" applyAlignment="0" applyProtection="0">
      <alignment vertical="center"/>
    </xf>
    <xf numFmtId="0" fontId="6" fillId="3" borderId="0" applyNumberFormat="0" applyBorder="0" applyAlignment="0" applyProtection="0">
      <alignment vertical="center"/>
    </xf>
    <xf numFmtId="0" fontId="7" fillId="4" borderId="5" applyNumberFormat="0" applyAlignment="0" applyProtection="0">
      <alignment vertical="center"/>
    </xf>
    <xf numFmtId="44" fontId="5" fillId="0" borderId="0" applyFont="0" applyFill="0" applyBorder="0" applyAlignment="0" applyProtection="0">
      <alignment vertical="center"/>
    </xf>
    <xf numFmtId="41" fontId="5" fillId="0" borderId="0" applyFont="0" applyFill="0" applyBorder="0" applyAlignment="0" applyProtection="0">
      <alignment vertical="center"/>
    </xf>
    <xf numFmtId="0" fontId="6" fillId="5" borderId="0" applyNumberFormat="0" applyBorder="0" applyAlignment="0" applyProtection="0">
      <alignment vertical="center"/>
    </xf>
    <xf numFmtId="0" fontId="8" fillId="6" borderId="0" applyNumberFormat="0" applyBorder="0" applyAlignment="0" applyProtection="0">
      <alignment vertical="center"/>
    </xf>
    <xf numFmtId="43" fontId="5" fillId="0" borderId="0" applyFont="0" applyFill="0" applyBorder="0" applyAlignment="0" applyProtection="0">
      <alignment vertical="center"/>
    </xf>
    <xf numFmtId="0" fontId="9" fillId="7" borderId="0" applyNumberFormat="0" applyBorder="0" applyAlignment="0" applyProtection="0">
      <alignment vertical="center"/>
    </xf>
    <xf numFmtId="0" fontId="10" fillId="0" borderId="0" applyNumberFormat="0" applyFill="0" applyBorder="0" applyAlignment="0" applyProtection="0">
      <alignment vertical="center"/>
    </xf>
    <xf numFmtId="9" fontId="5" fillId="0" borderId="0" applyFont="0" applyFill="0" applyBorder="0" applyAlignment="0" applyProtection="0">
      <alignment vertical="center"/>
    </xf>
    <xf numFmtId="0" fontId="11" fillId="0" borderId="0" applyNumberFormat="0" applyFill="0" applyBorder="0" applyAlignment="0" applyProtection="0">
      <alignment vertical="center"/>
    </xf>
    <xf numFmtId="0" fontId="5" fillId="8" borderId="6" applyNumberFormat="0" applyFont="0" applyAlignment="0" applyProtection="0">
      <alignment vertical="center"/>
    </xf>
    <xf numFmtId="0" fontId="9" fillId="9"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7" applyNumberFormat="0" applyFill="0" applyAlignment="0" applyProtection="0">
      <alignment vertical="center"/>
    </xf>
    <xf numFmtId="0" fontId="17" fillId="0" borderId="7" applyNumberFormat="0" applyFill="0" applyAlignment="0" applyProtection="0">
      <alignment vertical="center"/>
    </xf>
    <xf numFmtId="0" fontId="9" fillId="10" borderId="0" applyNumberFormat="0" applyBorder="0" applyAlignment="0" applyProtection="0">
      <alignment vertical="center"/>
    </xf>
    <xf numFmtId="0" fontId="12" fillId="0" borderId="8" applyNumberFormat="0" applyFill="0" applyAlignment="0" applyProtection="0">
      <alignment vertical="center"/>
    </xf>
    <xf numFmtId="0" fontId="9" fillId="11" borderId="0" applyNumberFormat="0" applyBorder="0" applyAlignment="0" applyProtection="0">
      <alignment vertical="center"/>
    </xf>
    <xf numFmtId="0" fontId="18" fillId="12" borderId="9" applyNumberFormat="0" applyAlignment="0" applyProtection="0">
      <alignment vertical="center"/>
    </xf>
    <xf numFmtId="0" fontId="19" fillId="12" borderId="5" applyNumberFormat="0" applyAlignment="0" applyProtection="0">
      <alignment vertical="center"/>
    </xf>
    <xf numFmtId="0" fontId="20" fillId="13" borderId="10" applyNumberFormat="0" applyAlignment="0" applyProtection="0">
      <alignment vertical="center"/>
    </xf>
    <xf numFmtId="0" fontId="6" fillId="14" borderId="0" applyNumberFormat="0" applyBorder="0" applyAlignment="0" applyProtection="0">
      <alignment vertical="center"/>
    </xf>
    <xf numFmtId="0" fontId="9" fillId="15" borderId="0" applyNumberFormat="0" applyBorder="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16" borderId="0" applyNumberFormat="0" applyBorder="0" applyAlignment="0" applyProtection="0">
      <alignment vertical="center"/>
    </xf>
    <xf numFmtId="0" fontId="24" fillId="17" borderId="0" applyNumberFormat="0" applyBorder="0" applyAlignment="0" applyProtection="0">
      <alignment vertical="center"/>
    </xf>
    <xf numFmtId="0" fontId="6" fillId="18" borderId="0" applyNumberFormat="0" applyBorder="0" applyAlignment="0" applyProtection="0">
      <alignment vertical="center"/>
    </xf>
    <xf numFmtId="0" fontId="9"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9" fillId="28" borderId="0" applyNumberFormat="0" applyBorder="0" applyAlignment="0" applyProtection="0">
      <alignment vertical="center"/>
    </xf>
    <xf numFmtId="0" fontId="6" fillId="29" borderId="0" applyNumberFormat="0" applyBorder="0" applyAlignment="0" applyProtection="0">
      <alignment vertical="center"/>
    </xf>
    <xf numFmtId="0" fontId="9" fillId="30" borderId="0" applyNumberFormat="0" applyBorder="0" applyAlignment="0" applyProtection="0">
      <alignment vertical="center"/>
    </xf>
    <xf numFmtId="0" fontId="9" fillId="31" borderId="0" applyNumberFormat="0" applyBorder="0" applyAlignment="0" applyProtection="0">
      <alignment vertical="center"/>
    </xf>
    <xf numFmtId="0" fontId="6" fillId="32" borderId="0" applyNumberFormat="0" applyBorder="0" applyAlignment="0" applyProtection="0">
      <alignment vertical="center"/>
    </xf>
    <xf numFmtId="0" fontId="9" fillId="33" borderId="0" applyNumberFormat="0" applyBorder="0" applyAlignment="0" applyProtection="0">
      <alignment vertical="center"/>
    </xf>
  </cellStyleXfs>
  <cellXfs count="25">
    <xf numFmtId="0" fontId="0" fillId="0" borderId="0" xfId="0">
      <alignment vertical="center"/>
    </xf>
    <xf numFmtId="49" fontId="1" fillId="0" borderId="0" xfId="0" applyNumberFormat="1" applyFont="1" applyFill="1" applyAlignment="1">
      <alignment horizontal="center" vertical="center" wrapText="1"/>
    </xf>
    <xf numFmtId="0" fontId="0" fillId="0" borderId="0" xfId="0" applyFont="1">
      <alignment vertical="center"/>
    </xf>
    <xf numFmtId="49" fontId="2" fillId="0" borderId="0" xfId="0" applyNumberFormat="1" applyFont="1" applyFill="1" applyAlignment="1">
      <alignment horizontal="center" vertical="center" wrapText="1"/>
    </xf>
    <xf numFmtId="176" fontId="2" fillId="0" borderId="0" xfId="0" applyNumberFormat="1" applyFont="1" applyFill="1" applyAlignment="1">
      <alignment horizontal="center" vertical="center" wrapText="1"/>
    </xf>
    <xf numFmtId="177" fontId="2" fillId="0" borderId="0" xfId="0" applyNumberFormat="1" applyFont="1" applyFill="1" applyAlignment="1">
      <alignment horizontal="center" vertical="center" wrapText="1"/>
    </xf>
    <xf numFmtId="0" fontId="2" fillId="0" borderId="0" xfId="0" applyNumberFormat="1" applyFont="1" applyFill="1" applyAlignment="1">
      <alignment horizontal="center" vertical="center" wrapText="1"/>
    </xf>
    <xf numFmtId="49" fontId="3" fillId="0" borderId="0" xfId="0" applyNumberFormat="1" applyFont="1" applyFill="1" applyAlignment="1">
      <alignment horizontal="center" vertical="center" wrapText="1"/>
    </xf>
    <xf numFmtId="49" fontId="1" fillId="2" borderId="1" xfId="0" applyNumberFormat="1" applyFont="1" applyFill="1" applyBorder="1" applyAlignment="1">
      <alignment horizontal="center" vertical="center" wrapText="1"/>
    </xf>
    <xf numFmtId="49" fontId="0" fillId="0" borderId="2" xfId="0" applyNumberFormat="1" applyFont="1" applyFill="1" applyBorder="1" applyAlignment="1">
      <alignment horizontal="center" vertical="center" wrapText="1"/>
    </xf>
    <xf numFmtId="49" fontId="0" fillId="0" borderId="1" xfId="0" applyNumberFormat="1" applyFont="1" applyFill="1" applyBorder="1" applyAlignment="1">
      <alignment horizontal="center" vertical="center" wrapText="1"/>
    </xf>
    <xf numFmtId="49" fontId="0" fillId="0" borderId="2"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49" fontId="0" fillId="0" borderId="3" xfId="0" applyNumberFormat="1" applyFont="1" applyFill="1" applyBorder="1" applyAlignment="1">
      <alignment horizontal="center" vertical="center" wrapText="1"/>
    </xf>
    <xf numFmtId="49" fontId="0" fillId="0" borderId="2" xfId="0" applyNumberFormat="1" applyFont="1" applyFill="1" applyBorder="1" applyAlignment="1">
      <alignment horizontal="center" vertical="center" wrapText="1"/>
    </xf>
    <xf numFmtId="49" fontId="0" fillId="0" borderId="4" xfId="0" applyNumberFormat="1" applyFont="1" applyFill="1" applyBorder="1" applyAlignment="1">
      <alignment horizontal="center" vertical="center" wrapText="1"/>
    </xf>
    <xf numFmtId="176" fontId="1" fillId="2" borderId="1" xfId="0" applyNumberFormat="1" applyFont="1" applyFill="1" applyBorder="1" applyAlignment="1">
      <alignment horizontal="center" vertical="center" wrapText="1"/>
    </xf>
    <xf numFmtId="177" fontId="1" fillId="2" borderId="1" xfId="0" applyNumberFormat="1" applyFont="1" applyFill="1" applyBorder="1" applyAlignment="1">
      <alignment horizontal="center" vertical="center" wrapText="1"/>
    </xf>
    <xf numFmtId="176" fontId="0" fillId="0" borderId="2" xfId="0" applyNumberFormat="1" applyFont="1" applyFill="1" applyBorder="1" applyAlignment="1">
      <alignment horizontal="center" vertical="center" wrapText="1"/>
    </xf>
    <xf numFmtId="177" fontId="0" fillId="0" borderId="2" xfId="0" applyNumberFormat="1" applyFont="1" applyFill="1" applyBorder="1" applyAlignment="1">
      <alignment horizontal="center" vertical="center" wrapText="1"/>
    </xf>
    <xf numFmtId="0" fontId="0" fillId="0" borderId="2" xfId="0" applyNumberFormat="1"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0" fontId="4" fillId="0" borderId="4"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48563"/>
  <sheetViews>
    <sheetView tabSelected="1" zoomScale="75" zoomScaleNormal="75" workbookViewId="0">
      <selection activeCell="G3" sqref="G3"/>
    </sheetView>
  </sheetViews>
  <sheetFormatPr defaultColWidth="8.8" defaultRowHeight="15.6"/>
  <cols>
    <col min="1" max="1" width="6.3" style="3" customWidth="1"/>
    <col min="2" max="2" width="16" style="3" customWidth="1"/>
    <col min="3" max="3" width="10.7" style="3" customWidth="1"/>
    <col min="4" max="4" width="6.7" style="3" customWidth="1"/>
    <col min="5" max="5" width="8.1" style="3" customWidth="1"/>
    <col min="6" max="6" width="12.7" style="3" customWidth="1"/>
    <col min="7" max="7" width="16.7" style="3" customWidth="1"/>
    <col min="8" max="8" width="21.6" style="3" customWidth="1"/>
    <col min="9" max="9" width="26" style="3" customWidth="1"/>
    <col min="10" max="10" width="9.3" style="4" customWidth="1"/>
    <col min="11" max="11" width="10.1" style="5" customWidth="1"/>
    <col min="12" max="12" width="8.8" style="4" customWidth="1"/>
    <col min="13" max="13" width="10.1" style="4" customWidth="1"/>
    <col min="14" max="14" width="8.9" style="4" customWidth="1"/>
    <col min="15" max="16" width="10.1" style="4" customWidth="1"/>
    <col min="17" max="18" width="10.1" style="6" customWidth="1"/>
    <col min="19" max="19" width="26.5" style="6" customWidth="1"/>
  </cols>
  <sheetData>
    <row r="1" ht="45.6" customHeight="1" spans="1:19">
      <c r="A1" s="7" t="s">
        <v>0</v>
      </c>
      <c r="B1" s="7"/>
      <c r="C1" s="7"/>
      <c r="D1" s="7"/>
      <c r="E1" s="7"/>
      <c r="F1" s="7"/>
      <c r="G1" s="7"/>
      <c r="H1" s="7"/>
      <c r="I1" s="7"/>
      <c r="J1" s="7"/>
      <c r="K1" s="7"/>
      <c r="L1" s="7"/>
      <c r="M1" s="7"/>
      <c r="N1" s="7"/>
      <c r="O1" s="7"/>
      <c r="P1" s="7"/>
      <c r="Q1" s="7"/>
      <c r="R1" s="7"/>
      <c r="S1" s="3"/>
    </row>
    <row r="2" s="1" customFormat="1" ht="36.6" customHeight="1" spans="1:19">
      <c r="A2" s="8" t="s">
        <v>1</v>
      </c>
      <c r="B2" s="8" t="s">
        <v>2</v>
      </c>
      <c r="C2" s="8" t="s">
        <v>3</v>
      </c>
      <c r="D2" s="8" t="s">
        <v>4</v>
      </c>
      <c r="E2" s="8" t="s">
        <v>5</v>
      </c>
      <c r="F2" s="8" t="s">
        <v>6</v>
      </c>
      <c r="G2" s="8" t="s">
        <v>7</v>
      </c>
      <c r="H2" s="8" t="s">
        <v>8</v>
      </c>
      <c r="I2" s="8" t="s">
        <v>9</v>
      </c>
      <c r="J2" s="16" t="s">
        <v>10</v>
      </c>
      <c r="K2" s="17" t="s">
        <v>11</v>
      </c>
      <c r="L2" s="16" t="s">
        <v>12</v>
      </c>
      <c r="M2" s="17" t="s">
        <v>11</v>
      </c>
      <c r="N2" s="16" t="s">
        <v>13</v>
      </c>
      <c r="O2" s="17" t="s">
        <v>11</v>
      </c>
      <c r="P2" s="16" t="s">
        <v>14</v>
      </c>
      <c r="Q2" s="17" t="s">
        <v>11</v>
      </c>
      <c r="R2" s="17" t="s">
        <v>15</v>
      </c>
      <c r="S2" s="17" t="s">
        <v>16</v>
      </c>
    </row>
    <row r="3" s="2" customFormat="1" ht="34.2" customHeight="1" spans="1:19">
      <c r="A3" s="9" t="s">
        <v>17</v>
      </c>
      <c r="B3" s="10" t="s">
        <v>18</v>
      </c>
      <c r="C3" s="10" t="s">
        <v>19</v>
      </c>
      <c r="D3" s="10" t="s">
        <v>20</v>
      </c>
      <c r="E3" s="11" t="s">
        <v>21</v>
      </c>
      <c r="F3" s="12" t="s">
        <v>22</v>
      </c>
      <c r="G3" s="12" t="s">
        <v>23</v>
      </c>
      <c r="H3" s="9" t="s">
        <v>24</v>
      </c>
      <c r="I3" s="12"/>
      <c r="J3" s="18">
        <v>72.5</v>
      </c>
      <c r="K3" s="19">
        <v>1</v>
      </c>
      <c r="L3" s="18" t="s">
        <v>25</v>
      </c>
      <c r="M3" s="18" t="s">
        <v>25</v>
      </c>
      <c r="N3" s="18">
        <v>79.8</v>
      </c>
      <c r="O3" s="19">
        <v>2</v>
      </c>
      <c r="P3" s="18">
        <f t="shared" ref="P3:P5" si="0">J3*0.5+N3*0.5</f>
        <v>76.15</v>
      </c>
      <c r="Q3" s="20">
        <v>1</v>
      </c>
      <c r="R3" s="20" t="s">
        <v>26</v>
      </c>
      <c r="S3" s="21" t="s">
        <v>27</v>
      </c>
    </row>
    <row r="4" s="2" customFormat="1" ht="34.2" customHeight="1" spans="1:19">
      <c r="A4" s="9" t="s">
        <v>20</v>
      </c>
      <c r="B4" s="10" t="s">
        <v>18</v>
      </c>
      <c r="C4" s="10" t="s">
        <v>28</v>
      </c>
      <c r="D4" s="10" t="s">
        <v>20</v>
      </c>
      <c r="E4" s="11" t="s">
        <v>29</v>
      </c>
      <c r="F4" s="12" t="s">
        <v>22</v>
      </c>
      <c r="G4" s="9" t="s">
        <v>30</v>
      </c>
      <c r="H4" s="9" t="s">
        <v>31</v>
      </c>
      <c r="I4" s="12"/>
      <c r="J4" s="18">
        <v>70.8</v>
      </c>
      <c r="K4" s="19">
        <v>1</v>
      </c>
      <c r="L4" s="18" t="s">
        <v>25</v>
      </c>
      <c r="M4" s="18" t="s">
        <v>25</v>
      </c>
      <c r="N4" s="18">
        <v>75.8</v>
      </c>
      <c r="O4" s="19">
        <v>1</v>
      </c>
      <c r="P4" s="18">
        <f t="shared" si="0"/>
        <v>73.3</v>
      </c>
      <c r="Q4" s="20">
        <v>1</v>
      </c>
      <c r="R4" s="20" t="s">
        <v>26</v>
      </c>
      <c r="S4" s="21"/>
    </row>
    <row r="5" s="2" customFormat="1" ht="34.2" customHeight="1" spans="1:19">
      <c r="A5" s="9" t="s">
        <v>32</v>
      </c>
      <c r="B5" s="13"/>
      <c r="C5" s="13"/>
      <c r="D5" s="13"/>
      <c r="E5" s="14" t="s">
        <v>33</v>
      </c>
      <c r="F5" s="12" t="s">
        <v>22</v>
      </c>
      <c r="G5" s="9" t="s">
        <v>30</v>
      </c>
      <c r="H5" s="9" t="s">
        <v>34</v>
      </c>
      <c r="I5" s="12"/>
      <c r="J5" s="18">
        <v>62.9</v>
      </c>
      <c r="K5" s="19">
        <v>2</v>
      </c>
      <c r="L5" s="18" t="s">
        <v>25</v>
      </c>
      <c r="M5" s="18" t="s">
        <v>25</v>
      </c>
      <c r="N5" s="18">
        <v>73.6</v>
      </c>
      <c r="O5" s="19">
        <v>2</v>
      </c>
      <c r="P5" s="18">
        <f t="shared" si="0"/>
        <v>68.25</v>
      </c>
      <c r="Q5" s="20">
        <v>2</v>
      </c>
      <c r="R5" s="20" t="s">
        <v>26</v>
      </c>
      <c r="S5" s="21"/>
    </row>
    <row r="6" s="2" customFormat="1" ht="34.2" customHeight="1" spans="1:19">
      <c r="A6" s="9" t="s">
        <v>35</v>
      </c>
      <c r="B6" s="10" t="s">
        <v>18</v>
      </c>
      <c r="C6" s="10" t="s">
        <v>36</v>
      </c>
      <c r="D6" s="10" t="s">
        <v>20</v>
      </c>
      <c r="E6" s="11" t="s">
        <v>37</v>
      </c>
      <c r="F6" s="12" t="s">
        <v>22</v>
      </c>
      <c r="G6" s="9" t="s">
        <v>38</v>
      </c>
      <c r="H6" s="9" t="s">
        <v>39</v>
      </c>
      <c r="I6" s="9" t="s">
        <v>40</v>
      </c>
      <c r="J6" s="18">
        <v>61.3</v>
      </c>
      <c r="K6" s="19">
        <v>2</v>
      </c>
      <c r="L6" s="18" t="s">
        <v>25</v>
      </c>
      <c r="M6" s="18" t="s">
        <v>25</v>
      </c>
      <c r="N6" s="18">
        <v>72</v>
      </c>
      <c r="O6" s="19">
        <v>3</v>
      </c>
      <c r="P6" s="18">
        <f t="shared" ref="P6:P8" si="1">J6*0.5+N6*0.5</f>
        <v>66.65</v>
      </c>
      <c r="Q6" s="20">
        <v>2</v>
      </c>
      <c r="R6" s="20" t="s">
        <v>26</v>
      </c>
      <c r="S6" s="22" t="s">
        <v>41</v>
      </c>
    </row>
    <row r="7" s="2" customFormat="1" ht="34.2" customHeight="1" spans="1:19">
      <c r="A7" s="9" t="s">
        <v>42</v>
      </c>
      <c r="B7" s="13"/>
      <c r="C7" s="13"/>
      <c r="D7" s="13"/>
      <c r="E7" s="11" t="s">
        <v>43</v>
      </c>
      <c r="F7" s="12" t="s">
        <v>22</v>
      </c>
      <c r="G7" s="9" t="s">
        <v>44</v>
      </c>
      <c r="H7" s="9" t="s">
        <v>45</v>
      </c>
      <c r="I7" s="12" t="s">
        <v>46</v>
      </c>
      <c r="J7" s="18">
        <v>60.6</v>
      </c>
      <c r="K7" s="19">
        <v>3</v>
      </c>
      <c r="L7" s="18" t="s">
        <v>25</v>
      </c>
      <c r="M7" s="18" t="s">
        <v>25</v>
      </c>
      <c r="N7" s="18">
        <v>72</v>
      </c>
      <c r="O7" s="19">
        <v>3</v>
      </c>
      <c r="P7" s="18">
        <f t="shared" si="1"/>
        <v>66.3</v>
      </c>
      <c r="Q7" s="20">
        <v>3</v>
      </c>
      <c r="R7" s="20" t="s">
        <v>26</v>
      </c>
      <c r="S7" s="23"/>
    </row>
    <row r="8" s="2" customFormat="1" ht="34.2" customHeight="1" spans="1:19">
      <c r="A8" s="9" t="s">
        <v>47</v>
      </c>
      <c r="B8" s="9" t="s">
        <v>18</v>
      </c>
      <c r="C8" s="9" t="s">
        <v>48</v>
      </c>
      <c r="D8" s="9" t="s">
        <v>17</v>
      </c>
      <c r="E8" s="11" t="s">
        <v>49</v>
      </c>
      <c r="F8" s="12" t="s">
        <v>22</v>
      </c>
      <c r="G8" s="9" t="s">
        <v>50</v>
      </c>
      <c r="H8" s="9" t="s">
        <v>51</v>
      </c>
      <c r="I8" s="12"/>
      <c r="J8" s="18">
        <v>63.6</v>
      </c>
      <c r="K8" s="19">
        <v>1</v>
      </c>
      <c r="L8" s="18" t="s">
        <v>25</v>
      </c>
      <c r="M8" s="18" t="s">
        <v>25</v>
      </c>
      <c r="N8" s="18">
        <v>79.4</v>
      </c>
      <c r="O8" s="19">
        <v>1</v>
      </c>
      <c r="P8" s="18">
        <f t="shared" si="1"/>
        <v>71.5</v>
      </c>
      <c r="Q8" s="20">
        <v>1</v>
      </c>
      <c r="R8" s="20" t="s">
        <v>26</v>
      </c>
      <c r="S8" s="21"/>
    </row>
    <row r="9" s="2" customFormat="1" ht="34.2" customHeight="1" spans="1:19">
      <c r="A9" s="9" t="s">
        <v>52</v>
      </c>
      <c r="B9" s="10" t="s">
        <v>18</v>
      </c>
      <c r="C9" s="10" t="s">
        <v>53</v>
      </c>
      <c r="D9" s="10" t="s">
        <v>20</v>
      </c>
      <c r="E9" s="11" t="s">
        <v>54</v>
      </c>
      <c r="F9" s="12" t="s">
        <v>55</v>
      </c>
      <c r="G9" s="9" t="s">
        <v>56</v>
      </c>
      <c r="H9" s="9" t="s">
        <v>57</v>
      </c>
      <c r="I9" s="12"/>
      <c r="J9" s="18">
        <v>56.1</v>
      </c>
      <c r="K9" s="19">
        <v>3</v>
      </c>
      <c r="L9" s="18" t="s">
        <v>25</v>
      </c>
      <c r="M9" s="18" t="s">
        <v>25</v>
      </c>
      <c r="N9" s="18">
        <v>75.2</v>
      </c>
      <c r="O9" s="19">
        <v>1</v>
      </c>
      <c r="P9" s="18">
        <f t="shared" ref="P9:P11" si="2">J9*0.5+N9*0.5</f>
        <v>65.65</v>
      </c>
      <c r="Q9" s="20">
        <v>1</v>
      </c>
      <c r="R9" s="20" t="s">
        <v>26</v>
      </c>
      <c r="S9" s="21"/>
    </row>
    <row r="10" s="2" customFormat="1" ht="34.2" customHeight="1" spans="1:19">
      <c r="A10" s="9" t="s">
        <v>58</v>
      </c>
      <c r="B10" s="13"/>
      <c r="C10" s="13"/>
      <c r="D10" s="13"/>
      <c r="E10" s="11" t="s">
        <v>59</v>
      </c>
      <c r="F10" s="12" t="s">
        <v>55</v>
      </c>
      <c r="G10" s="9" t="s">
        <v>56</v>
      </c>
      <c r="H10" s="9" t="s">
        <v>60</v>
      </c>
      <c r="I10" s="12"/>
      <c r="J10" s="18">
        <v>49.5</v>
      </c>
      <c r="K10" s="19">
        <v>6</v>
      </c>
      <c r="L10" s="18" t="s">
        <v>25</v>
      </c>
      <c r="M10" s="18" t="s">
        <v>25</v>
      </c>
      <c r="N10" s="18">
        <v>71</v>
      </c>
      <c r="O10" s="19">
        <v>2</v>
      </c>
      <c r="P10" s="18">
        <f t="shared" si="2"/>
        <v>60.25</v>
      </c>
      <c r="Q10" s="20">
        <v>2</v>
      </c>
      <c r="R10" s="20" t="s">
        <v>26</v>
      </c>
      <c r="S10" s="21"/>
    </row>
    <row r="11" s="2" customFormat="1" ht="34.2" customHeight="1" spans="1:19">
      <c r="A11" s="9" t="s">
        <v>61</v>
      </c>
      <c r="B11" s="9" t="s">
        <v>18</v>
      </c>
      <c r="C11" s="9" t="s">
        <v>62</v>
      </c>
      <c r="D11" s="9" t="s">
        <v>17</v>
      </c>
      <c r="E11" s="14" t="s">
        <v>63</v>
      </c>
      <c r="F11" s="12" t="s">
        <v>22</v>
      </c>
      <c r="G11" s="9" t="s">
        <v>64</v>
      </c>
      <c r="H11" s="9" t="s">
        <v>65</v>
      </c>
      <c r="I11" s="12" t="s">
        <v>66</v>
      </c>
      <c r="J11" s="18">
        <v>64.3</v>
      </c>
      <c r="K11" s="19">
        <v>1</v>
      </c>
      <c r="L11" s="18" t="s">
        <v>25</v>
      </c>
      <c r="M11" s="18" t="s">
        <v>25</v>
      </c>
      <c r="N11" s="18">
        <v>75.6</v>
      </c>
      <c r="O11" s="19">
        <v>2</v>
      </c>
      <c r="P11" s="18">
        <f t="shared" si="2"/>
        <v>69.95</v>
      </c>
      <c r="Q11" s="20">
        <v>1</v>
      </c>
      <c r="R11" s="20" t="s">
        <v>26</v>
      </c>
      <c r="S11" s="21"/>
    </row>
    <row r="12" s="2" customFormat="1" ht="34.2" customHeight="1" spans="1:19">
      <c r="A12" s="9" t="s">
        <v>67</v>
      </c>
      <c r="B12" s="10" t="s">
        <v>18</v>
      </c>
      <c r="C12" s="10" t="s">
        <v>68</v>
      </c>
      <c r="D12" s="10" t="s">
        <v>32</v>
      </c>
      <c r="E12" s="11" t="s">
        <v>69</v>
      </c>
      <c r="F12" s="12" t="s">
        <v>22</v>
      </c>
      <c r="G12" s="9" t="s">
        <v>70</v>
      </c>
      <c r="H12" s="9" t="s">
        <v>71</v>
      </c>
      <c r="I12" s="9" t="s">
        <v>72</v>
      </c>
      <c r="J12" s="18">
        <v>70</v>
      </c>
      <c r="K12" s="19">
        <v>1</v>
      </c>
      <c r="L12" s="18" t="s">
        <v>25</v>
      </c>
      <c r="M12" s="18" t="s">
        <v>25</v>
      </c>
      <c r="N12" s="18">
        <v>74.8</v>
      </c>
      <c r="O12" s="19">
        <v>2</v>
      </c>
      <c r="P12" s="18">
        <f t="shared" ref="P12:P17" si="3">J12*0.5+N12*0.5</f>
        <v>72.4</v>
      </c>
      <c r="Q12" s="20">
        <v>1</v>
      </c>
      <c r="R12" s="20" t="s">
        <v>26</v>
      </c>
      <c r="S12" s="22" t="s">
        <v>73</v>
      </c>
    </row>
    <row r="13" s="2" customFormat="1" ht="34.2" customHeight="1" spans="1:19">
      <c r="A13" s="9" t="s">
        <v>74</v>
      </c>
      <c r="B13" s="15"/>
      <c r="C13" s="15"/>
      <c r="D13" s="15"/>
      <c r="E13" s="11" t="s">
        <v>75</v>
      </c>
      <c r="F13" s="12" t="s">
        <v>22</v>
      </c>
      <c r="G13" s="9" t="s">
        <v>76</v>
      </c>
      <c r="H13" s="9" t="s">
        <v>77</v>
      </c>
      <c r="I13" s="12" t="s">
        <v>78</v>
      </c>
      <c r="J13" s="18">
        <v>70</v>
      </c>
      <c r="K13" s="19">
        <v>1</v>
      </c>
      <c r="L13" s="18" t="s">
        <v>25</v>
      </c>
      <c r="M13" s="18" t="s">
        <v>25</v>
      </c>
      <c r="N13" s="18">
        <v>72.6</v>
      </c>
      <c r="O13" s="19">
        <v>3</v>
      </c>
      <c r="P13" s="18">
        <f t="shared" si="3"/>
        <v>71.3</v>
      </c>
      <c r="Q13" s="20">
        <v>2</v>
      </c>
      <c r="R13" s="20" t="s">
        <v>26</v>
      </c>
      <c r="S13" s="24"/>
    </row>
    <row r="14" s="2" customFormat="1" ht="34.2" customHeight="1" spans="1:19">
      <c r="A14" s="9" t="s">
        <v>79</v>
      </c>
      <c r="B14" s="13"/>
      <c r="C14" s="13"/>
      <c r="D14" s="13"/>
      <c r="E14" s="14" t="s">
        <v>80</v>
      </c>
      <c r="F14" s="12" t="s">
        <v>22</v>
      </c>
      <c r="G14" s="9" t="s">
        <v>81</v>
      </c>
      <c r="H14" s="9" t="s">
        <v>82</v>
      </c>
      <c r="I14" s="12" t="s">
        <v>83</v>
      </c>
      <c r="J14" s="18">
        <v>60.4</v>
      </c>
      <c r="K14" s="19">
        <v>8</v>
      </c>
      <c r="L14" s="18" t="s">
        <v>25</v>
      </c>
      <c r="M14" s="18" t="s">
        <v>25</v>
      </c>
      <c r="N14" s="18">
        <v>72</v>
      </c>
      <c r="O14" s="19">
        <v>4</v>
      </c>
      <c r="P14" s="18">
        <f t="shared" si="3"/>
        <v>66.2</v>
      </c>
      <c r="Q14" s="20">
        <v>5</v>
      </c>
      <c r="R14" s="20" t="s">
        <v>26</v>
      </c>
      <c r="S14" s="23"/>
    </row>
    <row r="15" s="2" customFormat="1" ht="34.2" customHeight="1" spans="1:19">
      <c r="A15" s="9" t="s">
        <v>84</v>
      </c>
      <c r="B15" s="10" t="s">
        <v>18</v>
      </c>
      <c r="C15" s="10" t="s">
        <v>85</v>
      </c>
      <c r="D15" s="10" t="s">
        <v>35</v>
      </c>
      <c r="E15" s="14" t="s">
        <v>86</v>
      </c>
      <c r="F15" s="12" t="s">
        <v>22</v>
      </c>
      <c r="G15" s="9" t="s">
        <v>87</v>
      </c>
      <c r="H15" s="9" t="s">
        <v>88</v>
      </c>
      <c r="I15" s="9" t="s">
        <v>89</v>
      </c>
      <c r="J15" s="18">
        <v>67.4</v>
      </c>
      <c r="K15" s="19">
        <v>6</v>
      </c>
      <c r="L15" s="18" t="s">
        <v>25</v>
      </c>
      <c r="M15" s="18" t="s">
        <v>25</v>
      </c>
      <c r="N15" s="18">
        <v>78.8</v>
      </c>
      <c r="O15" s="19">
        <v>1</v>
      </c>
      <c r="P15" s="18">
        <f t="shared" si="3"/>
        <v>73.1</v>
      </c>
      <c r="Q15" s="20">
        <v>2</v>
      </c>
      <c r="R15" s="20" t="s">
        <v>26</v>
      </c>
      <c r="S15" s="22" t="s">
        <v>90</v>
      </c>
    </row>
    <row r="16" s="2" customFormat="1" ht="34.2" customHeight="1" spans="1:19">
      <c r="A16" s="9" t="s">
        <v>91</v>
      </c>
      <c r="B16" s="15"/>
      <c r="C16" s="15"/>
      <c r="D16" s="15"/>
      <c r="E16" s="14" t="s">
        <v>92</v>
      </c>
      <c r="F16" s="12" t="s">
        <v>22</v>
      </c>
      <c r="G16" s="9" t="s">
        <v>87</v>
      </c>
      <c r="H16" s="9" t="s">
        <v>65</v>
      </c>
      <c r="I16" s="9" t="s">
        <v>93</v>
      </c>
      <c r="J16" s="18">
        <v>64.9</v>
      </c>
      <c r="K16" s="19">
        <v>8</v>
      </c>
      <c r="L16" s="18" t="s">
        <v>25</v>
      </c>
      <c r="M16" s="18" t="s">
        <v>25</v>
      </c>
      <c r="N16" s="18">
        <v>77.8</v>
      </c>
      <c r="O16" s="19">
        <v>2</v>
      </c>
      <c r="P16" s="18">
        <f t="shared" si="3"/>
        <v>71.35</v>
      </c>
      <c r="Q16" s="20">
        <v>3</v>
      </c>
      <c r="R16" s="20" t="s">
        <v>26</v>
      </c>
      <c r="S16" s="24"/>
    </row>
    <row r="17" s="2" customFormat="1" ht="34.2" customHeight="1" spans="1:19">
      <c r="A17" s="9" t="s">
        <v>94</v>
      </c>
      <c r="B17" s="15"/>
      <c r="C17" s="15"/>
      <c r="D17" s="15"/>
      <c r="E17" s="14" t="s">
        <v>95</v>
      </c>
      <c r="F17" s="12" t="s">
        <v>22</v>
      </c>
      <c r="G17" s="9" t="s">
        <v>96</v>
      </c>
      <c r="H17" s="9" t="s">
        <v>65</v>
      </c>
      <c r="I17" s="9" t="s">
        <v>97</v>
      </c>
      <c r="J17" s="18">
        <v>64.8</v>
      </c>
      <c r="K17" s="19">
        <v>9</v>
      </c>
      <c r="L17" s="18" t="s">
        <v>25</v>
      </c>
      <c r="M17" s="18" t="s">
        <v>25</v>
      </c>
      <c r="N17" s="18">
        <v>75.6</v>
      </c>
      <c r="O17" s="19">
        <v>5</v>
      </c>
      <c r="P17" s="18">
        <f t="shared" si="3"/>
        <v>70.2</v>
      </c>
      <c r="Q17" s="20">
        <v>4</v>
      </c>
      <c r="R17" s="20" t="s">
        <v>26</v>
      </c>
      <c r="S17" s="23"/>
    </row>
    <row r="18" s="2" customFormat="1" ht="34.2" customHeight="1" spans="1:19">
      <c r="A18" s="9" t="s">
        <v>98</v>
      </c>
      <c r="B18" s="10" t="s">
        <v>18</v>
      </c>
      <c r="C18" s="10" t="s">
        <v>99</v>
      </c>
      <c r="D18" s="10" t="s">
        <v>20</v>
      </c>
      <c r="E18" s="14" t="s">
        <v>100</v>
      </c>
      <c r="F18" s="12" t="s">
        <v>22</v>
      </c>
      <c r="G18" s="9" t="s">
        <v>101</v>
      </c>
      <c r="H18" s="9" t="s">
        <v>102</v>
      </c>
      <c r="I18" s="9" t="s">
        <v>103</v>
      </c>
      <c r="J18" s="18">
        <v>67.1</v>
      </c>
      <c r="K18" s="19">
        <v>2</v>
      </c>
      <c r="L18" s="18" t="s">
        <v>25</v>
      </c>
      <c r="M18" s="18" t="s">
        <v>25</v>
      </c>
      <c r="N18" s="18">
        <v>74.2</v>
      </c>
      <c r="O18" s="19">
        <v>3</v>
      </c>
      <c r="P18" s="18">
        <f t="shared" ref="P18:P20" si="4">J18*0.5+N18*0.5</f>
        <v>70.65</v>
      </c>
      <c r="Q18" s="20">
        <v>1</v>
      </c>
      <c r="R18" s="20" t="s">
        <v>26</v>
      </c>
      <c r="S18" s="21"/>
    </row>
    <row r="19" s="2" customFormat="1" ht="34.2" customHeight="1" spans="1:19">
      <c r="A19" s="9" t="s">
        <v>104</v>
      </c>
      <c r="B19" s="13"/>
      <c r="C19" s="13"/>
      <c r="D19" s="13"/>
      <c r="E19" s="14" t="s">
        <v>105</v>
      </c>
      <c r="F19" s="12" t="s">
        <v>22</v>
      </c>
      <c r="G19" s="9" t="s">
        <v>101</v>
      </c>
      <c r="H19" s="9" t="s">
        <v>106</v>
      </c>
      <c r="I19" s="9" t="s">
        <v>107</v>
      </c>
      <c r="J19" s="18">
        <v>65.4</v>
      </c>
      <c r="K19" s="19">
        <v>3</v>
      </c>
      <c r="L19" s="18" t="s">
        <v>25</v>
      </c>
      <c r="M19" s="18" t="s">
        <v>25</v>
      </c>
      <c r="N19" s="18">
        <v>75.8</v>
      </c>
      <c r="O19" s="19">
        <v>1</v>
      </c>
      <c r="P19" s="18">
        <f t="shared" si="4"/>
        <v>70.6</v>
      </c>
      <c r="Q19" s="20">
        <v>2</v>
      </c>
      <c r="R19" s="20" t="s">
        <v>26</v>
      </c>
      <c r="S19" s="20"/>
    </row>
    <row r="20" s="2" customFormat="1" ht="34.2" customHeight="1" spans="1:19">
      <c r="A20" s="9" t="s">
        <v>108</v>
      </c>
      <c r="B20" s="9" t="s">
        <v>18</v>
      </c>
      <c r="C20" s="9" t="s">
        <v>109</v>
      </c>
      <c r="D20" s="9" t="s">
        <v>17</v>
      </c>
      <c r="E20" s="14" t="s">
        <v>110</v>
      </c>
      <c r="F20" s="12" t="s">
        <v>22</v>
      </c>
      <c r="G20" s="9" t="s">
        <v>111</v>
      </c>
      <c r="H20" s="9" t="s">
        <v>77</v>
      </c>
      <c r="I20" s="9" t="s">
        <v>112</v>
      </c>
      <c r="J20" s="18">
        <v>58.7</v>
      </c>
      <c r="K20" s="19">
        <v>1</v>
      </c>
      <c r="L20" s="18" t="s">
        <v>25</v>
      </c>
      <c r="M20" s="18" t="s">
        <v>25</v>
      </c>
      <c r="N20" s="18">
        <v>72.2</v>
      </c>
      <c r="O20" s="19">
        <v>1</v>
      </c>
      <c r="P20" s="18">
        <f t="shared" si="4"/>
        <v>65.45</v>
      </c>
      <c r="Q20" s="20">
        <v>1</v>
      </c>
      <c r="R20" s="20" t="s">
        <v>26</v>
      </c>
      <c r="S20" s="20"/>
    </row>
    <row r="21" s="2" customFormat="1" ht="34.2" customHeight="1" spans="1:19">
      <c r="A21" s="9" t="s">
        <v>113</v>
      </c>
      <c r="B21" s="10" t="s">
        <v>18</v>
      </c>
      <c r="C21" s="10" t="s">
        <v>114</v>
      </c>
      <c r="D21" s="10" t="s">
        <v>20</v>
      </c>
      <c r="E21" s="14" t="s">
        <v>115</v>
      </c>
      <c r="F21" s="12" t="s">
        <v>22</v>
      </c>
      <c r="G21" s="9" t="s">
        <v>116</v>
      </c>
      <c r="H21" s="9" t="s">
        <v>117</v>
      </c>
      <c r="I21" s="12" t="s">
        <v>118</v>
      </c>
      <c r="J21" s="18">
        <v>66.8</v>
      </c>
      <c r="K21" s="19">
        <v>2</v>
      </c>
      <c r="L21" s="18">
        <v>69</v>
      </c>
      <c r="M21" s="19">
        <v>2</v>
      </c>
      <c r="N21" s="18">
        <v>79.6</v>
      </c>
      <c r="O21" s="19">
        <v>1</v>
      </c>
      <c r="P21" s="18">
        <f t="shared" ref="P21:P23" si="5">J21*0.5+N21*0.25+L21*0.25</f>
        <v>70.55</v>
      </c>
      <c r="Q21" s="20">
        <v>1</v>
      </c>
      <c r="R21" s="20" t="s">
        <v>26</v>
      </c>
      <c r="S21" s="20"/>
    </row>
    <row r="22" s="2" customFormat="1" ht="34.2" customHeight="1" spans="1:19">
      <c r="A22" s="9" t="s">
        <v>119</v>
      </c>
      <c r="B22" s="13"/>
      <c r="C22" s="13"/>
      <c r="D22" s="13"/>
      <c r="E22" s="14" t="s">
        <v>120</v>
      </c>
      <c r="F22" s="12" t="s">
        <v>22</v>
      </c>
      <c r="G22" s="9" t="s">
        <v>121</v>
      </c>
      <c r="H22" s="12" t="s">
        <v>122</v>
      </c>
      <c r="I22" s="12" t="s">
        <v>123</v>
      </c>
      <c r="J22" s="18">
        <v>60.3</v>
      </c>
      <c r="K22" s="19">
        <v>5</v>
      </c>
      <c r="L22" s="18">
        <v>82.5</v>
      </c>
      <c r="M22" s="19">
        <v>1</v>
      </c>
      <c r="N22" s="18">
        <v>76.4</v>
      </c>
      <c r="O22" s="19">
        <v>2</v>
      </c>
      <c r="P22" s="18">
        <f t="shared" si="5"/>
        <v>69.875</v>
      </c>
      <c r="Q22" s="20">
        <v>2</v>
      </c>
      <c r="R22" s="20" t="s">
        <v>26</v>
      </c>
      <c r="S22" s="20"/>
    </row>
    <row r="23" s="2" customFormat="1" ht="34.2" customHeight="1" spans="1:19">
      <c r="A23" s="9" t="s">
        <v>124</v>
      </c>
      <c r="B23" s="9" t="s">
        <v>18</v>
      </c>
      <c r="C23" s="9" t="s">
        <v>125</v>
      </c>
      <c r="D23" s="9" t="s">
        <v>17</v>
      </c>
      <c r="E23" s="14" t="s">
        <v>126</v>
      </c>
      <c r="F23" s="12" t="s">
        <v>22</v>
      </c>
      <c r="G23" s="9" t="s">
        <v>127</v>
      </c>
      <c r="H23" s="9" t="s">
        <v>128</v>
      </c>
      <c r="I23" s="12" t="s">
        <v>129</v>
      </c>
      <c r="J23" s="18">
        <v>68.2</v>
      </c>
      <c r="K23" s="19">
        <v>1</v>
      </c>
      <c r="L23" s="18">
        <v>74</v>
      </c>
      <c r="M23" s="19">
        <v>2</v>
      </c>
      <c r="N23" s="18">
        <v>78</v>
      </c>
      <c r="O23" s="19">
        <v>1</v>
      </c>
      <c r="P23" s="18">
        <f t="shared" si="5"/>
        <v>72.1</v>
      </c>
      <c r="Q23" s="20">
        <v>1</v>
      </c>
      <c r="R23" s="20" t="s">
        <v>26</v>
      </c>
      <c r="S23" s="20"/>
    </row>
    <row r="1048528" spans="11:11">
      <c r="K1048528" s="4"/>
    </row>
    <row r="1048529" spans="11:11">
      <c r="K1048529" s="4"/>
    </row>
    <row r="1048530" spans="11:11">
      <c r="K1048530" s="4"/>
    </row>
    <row r="1048531" spans="11:11">
      <c r="K1048531" s="4"/>
    </row>
    <row r="1048532" spans="11:11">
      <c r="K1048532" s="4"/>
    </row>
    <row r="1048533" spans="11:11">
      <c r="K1048533" s="4"/>
    </row>
    <row r="1048534" spans="11:11">
      <c r="K1048534" s="4"/>
    </row>
    <row r="1048535" spans="11:11">
      <c r="K1048535" s="4"/>
    </row>
    <row r="1048536" spans="11:11">
      <c r="K1048536" s="4"/>
    </row>
    <row r="1048537" spans="11:11">
      <c r="K1048537" s="4"/>
    </row>
    <row r="1048538" spans="11:11">
      <c r="K1048538" s="4"/>
    </row>
    <row r="1048539" spans="11:11">
      <c r="K1048539" s="4"/>
    </row>
    <row r="1048540" spans="11:11">
      <c r="K1048540" s="4"/>
    </row>
    <row r="1048541" spans="11:11">
      <c r="K1048541" s="4"/>
    </row>
    <row r="1048542" spans="11:11">
      <c r="K1048542" s="4"/>
    </row>
    <row r="1048543" spans="11:11">
      <c r="K1048543" s="4"/>
    </row>
    <row r="1048544" spans="11:11">
      <c r="K1048544" s="4"/>
    </row>
    <row r="1048545" spans="11:11">
      <c r="K1048545" s="4"/>
    </row>
    <row r="1048546" spans="11:11">
      <c r="K1048546" s="4"/>
    </row>
    <row r="1048547" spans="11:11">
      <c r="K1048547" s="4"/>
    </row>
    <row r="1048548" spans="11:11">
      <c r="K1048548" s="4"/>
    </row>
    <row r="1048549" spans="11:11">
      <c r="K1048549" s="4"/>
    </row>
    <row r="1048550" spans="11:11">
      <c r="K1048550" s="4"/>
    </row>
    <row r="1048551" spans="11:11">
      <c r="K1048551" s="4"/>
    </row>
    <row r="1048552" spans="11:11">
      <c r="K1048552" s="4"/>
    </row>
    <row r="1048553" spans="11:11">
      <c r="K1048553" s="4"/>
    </row>
    <row r="1048554" spans="11:11">
      <c r="K1048554" s="4"/>
    </row>
    <row r="1048555" spans="11:11">
      <c r="K1048555" s="4"/>
    </row>
    <row r="1048556" spans="11:11">
      <c r="K1048556" s="4"/>
    </row>
    <row r="1048557" spans="11:11">
      <c r="K1048557" s="4"/>
    </row>
    <row r="1048558" spans="11:11">
      <c r="K1048558" s="4"/>
    </row>
    <row r="1048559" spans="11:11">
      <c r="K1048559" s="4"/>
    </row>
    <row r="1048560" spans="11:11">
      <c r="K1048560" s="4"/>
    </row>
    <row r="1048561" spans="11:11">
      <c r="K1048561" s="4"/>
    </row>
    <row r="1048562" spans="11:11">
      <c r="K1048562" s="4"/>
    </row>
    <row r="1048563" spans="11:11">
      <c r="K1048563" s="4"/>
    </row>
  </sheetData>
  <mergeCells count="25">
    <mergeCell ref="A1:Q1"/>
    <mergeCell ref="B4:B5"/>
    <mergeCell ref="B6:B7"/>
    <mergeCell ref="B9:B10"/>
    <mergeCell ref="B12:B14"/>
    <mergeCell ref="B15:B17"/>
    <mergeCell ref="B18:B19"/>
    <mergeCell ref="B21:B22"/>
    <mergeCell ref="C4:C5"/>
    <mergeCell ref="C6:C7"/>
    <mergeCell ref="C9:C10"/>
    <mergeCell ref="C12:C14"/>
    <mergeCell ref="C15:C17"/>
    <mergeCell ref="C18:C19"/>
    <mergeCell ref="C21:C22"/>
    <mergeCell ref="D4:D5"/>
    <mergeCell ref="D6:D7"/>
    <mergeCell ref="D9:D10"/>
    <mergeCell ref="D12:D14"/>
    <mergeCell ref="D15:D17"/>
    <mergeCell ref="D18:D19"/>
    <mergeCell ref="D21:D22"/>
    <mergeCell ref="S6:S7"/>
    <mergeCell ref="S12:S14"/>
    <mergeCell ref="S15:S17"/>
  </mergeCells>
  <pageMargins left="0.25" right="0.25" top="0.75" bottom="0.75" header="0.3" footer="0.3"/>
  <pageSetup paperSize="9" scale="56"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拟聘用人员名单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张冬梅</dc:creator>
  <cp:lastModifiedBy>陌路</cp:lastModifiedBy>
  <dcterms:created xsi:type="dcterms:W3CDTF">2022-07-13T09:32:00Z</dcterms:created>
  <cp:lastPrinted>2022-08-15T01:04:00Z</cp:lastPrinted>
  <dcterms:modified xsi:type="dcterms:W3CDTF">2022-08-15T05:46:07Z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3E63781671F2C0968B2AD6626E09678E</vt:lpwstr>
  </property>
  <property fmtid="{D5CDD505-2E9C-101B-9397-08002B2CF9AE}" pid="3" name="KSOProductBuildVer">
    <vt:lpwstr>2052-11.1.0.12302</vt:lpwstr>
  </property>
</Properties>
</file>